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1195" windowHeight="93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G196" i="1" s="1"/>
  <c r="F13" i="1"/>
  <c r="F24" i="1" s="1"/>
  <c r="J196" i="1" l="1"/>
  <c r="L196" i="1"/>
  <c r="F196" i="1"/>
  <c r="I196" i="1"/>
</calcChain>
</file>

<file path=xl/sharedStrings.xml><?xml version="1.0" encoding="utf-8"?>
<sst xmlns="http://schemas.openxmlformats.org/spreadsheetml/2006/main" count="249" uniqueCount="88">
  <si>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</si>
  <si>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</si>
  <si>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</si>
  <si>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</si>
  <si>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</si>
  <si>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</si>
  <si>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</si>
  <si>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</si>
  <si>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</si>
  <si>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</si>
  <si>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</si>
  <si>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</si>
  <si>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</si>
  <si>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</si>
  <si>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</si>
  <si>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</si>
  <si>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</si>
  <si>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</si>
  <si>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</si>
  <si>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</si>
  <si>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</si>
  <si>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</si>
  <si>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</si>
  <si>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</si>
  <si>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</si>
  <si>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</si>
  <si>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</si>
  <si>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</si>
  <si>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</si>
  <si>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</si>
  <si>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</si>
  <si>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</si>
  <si>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</si>
  <si>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</si>
  <si>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</si>
  <si>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</si>
  <si>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</si>
  <si>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</si>
  <si>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с. Шигоны</t>
  </si>
  <si>
    <t>Согласовано:</t>
  </si>
  <si>
    <t>Директор</t>
  </si>
  <si>
    <t>Биточки с соусом, Макаронные изделия отварные, кукуруза консервированная</t>
  </si>
  <si>
    <t>Чай с сахаром</t>
  </si>
  <si>
    <t>Хлеб пшеничный,ржаной</t>
  </si>
  <si>
    <t>Сок фруктовый</t>
  </si>
  <si>
    <t>423, 24, 469 Сб.1996г</t>
  </si>
  <si>
    <t>628 Сб.1996г</t>
  </si>
  <si>
    <t>ГОСТ 26983-2015</t>
  </si>
  <si>
    <t>Батон</t>
  </si>
  <si>
    <t>109 Сб.2008г, СТО 71063300-003-2012</t>
  </si>
  <si>
    <t>762 Сб.1997г., 293 Сб.2008г.</t>
  </si>
  <si>
    <t>ГОСТ 31805-2018</t>
  </si>
  <si>
    <t>Компот из свежих яблок</t>
  </si>
  <si>
    <t>Фрукт</t>
  </si>
  <si>
    <t>309, 24, 472 Сб.1996г</t>
  </si>
  <si>
    <t>702 Сб.1997г</t>
  </si>
  <si>
    <t>ГОСТ 27844-88</t>
  </si>
  <si>
    <t>24 Сб.1996г.</t>
  </si>
  <si>
    <t>Хлеб пшеничный/ржаной</t>
  </si>
  <si>
    <t>428, 469, 31 Сб.1996г</t>
  </si>
  <si>
    <t>293 Сб.2008г</t>
  </si>
  <si>
    <t>Каша рисовая молочная жидкая с маслом, сахаром</t>
  </si>
  <si>
    <t>Чай с лимоном</t>
  </si>
  <si>
    <t>114 Сб.2008г.</t>
  </si>
  <si>
    <t>62 Сб.1996г.</t>
  </si>
  <si>
    <t>Каша молочная жидкая Дружба с маслом, сахаром, кондитерские изделия</t>
  </si>
  <si>
    <t>762 Сб.1997г.</t>
  </si>
  <si>
    <t>2 Сб.1997г.</t>
  </si>
  <si>
    <t>102 Сб.2008г., 29 Сб.1997г.</t>
  </si>
  <si>
    <t>423, 522, 463 Сб.1996г.</t>
  </si>
  <si>
    <t>702 Сб. 1997г.</t>
  </si>
  <si>
    <t>Котлеты куриные с соусом, Каша гречневая рассыпчатая, огурцы порционно</t>
  </si>
  <si>
    <t>682 Сб.1996г.</t>
  </si>
  <si>
    <t>628 Сб. 1996г.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</si>
  <si>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</si>
  <si>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</si>
  <si>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</si>
  <si>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</si>
  <si>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278 Сб. 2008г.</t>
  </si>
  <si>
    <t>ГОСТ 31805-2012</t>
  </si>
  <si>
    <t>Городнова Е.Ю.</t>
  </si>
  <si>
    <t>Каша Янтарная,сыр плавленный,пастила</t>
  </si>
  <si>
    <t>Какао растворимый</t>
  </si>
  <si>
    <t>Биточки из минтая с овощами с соусом, огурцы соленые</t>
  </si>
  <si>
    <t>Голубцы ленивые с соусом, Макаронные изделия отварные, горошек зеленый консервированный</t>
  </si>
  <si>
    <t>Горячий бутерброд Пикантный</t>
  </si>
  <si>
    <t>Помидоры консервированные,Пельмени отварные с бульоном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</si>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</sst>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6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80" sqref="O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38</v>
      </c>
      <c r="D1" s="69"/>
      <c r="E1" s="69"/>
      <c r="F1" s="12" t="s">
        <v>39</v>
      </c>
      <c r="G1" s="2" t="s">
        <v>16</v>
      </c>
      <c r="H1" s="70" t="s">
        <v>40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17</v>
      </c>
      <c r="H2" s="70" t="s">
        <v>80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 x14ac:dyDescent="0.25">
      <c r="A6" s="20">
        <v>1</v>
      </c>
      <c r="B6" s="21">
        <v>1</v>
      </c>
      <c r="C6" s="22" t="s">
        <v>19</v>
      </c>
      <c r="D6" s="5" t="s">
        <v>20</v>
      </c>
      <c r="E6" s="49" t="s">
        <v>41</v>
      </c>
      <c r="F6" s="39">
        <v>260</v>
      </c>
      <c r="G6" s="51">
        <v>17</v>
      </c>
      <c r="H6" s="51">
        <v>15</v>
      </c>
      <c r="I6" s="52">
        <v>50</v>
      </c>
      <c r="J6" s="51">
        <v>357</v>
      </c>
      <c r="K6" s="53" t="s">
        <v>45</v>
      </c>
      <c r="L6" s="55">
        <v>68.48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54"/>
      <c r="L7" s="55"/>
    </row>
    <row r="8" spans="1:12" ht="15" x14ac:dyDescent="0.25">
      <c r="A8" s="23"/>
      <c r="B8" s="15"/>
      <c r="C8" s="11"/>
      <c r="D8" s="7" t="s">
        <v>21</v>
      </c>
      <c r="E8" s="49" t="s">
        <v>42</v>
      </c>
      <c r="F8" s="51">
        <v>200</v>
      </c>
      <c r="G8" s="51">
        <v>0.2</v>
      </c>
      <c r="H8" s="51">
        <v>5.0999999999999997E-2</v>
      </c>
      <c r="I8" s="52">
        <v>15.01</v>
      </c>
      <c r="J8" s="51">
        <v>57.267000000000003</v>
      </c>
      <c r="K8" s="54" t="s">
        <v>46</v>
      </c>
      <c r="L8" s="55">
        <v>4</v>
      </c>
    </row>
    <row r="9" spans="1:12" ht="15" x14ac:dyDescent="0.25">
      <c r="A9" s="23"/>
      <c r="B9" s="15"/>
      <c r="C9" s="11"/>
      <c r="D9" s="7" t="s">
        <v>22</v>
      </c>
      <c r="E9" s="49" t="s">
        <v>43</v>
      </c>
      <c r="F9" s="51">
        <v>40</v>
      </c>
      <c r="G9" s="51">
        <v>3.04</v>
      </c>
      <c r="H9" s="51">
        <v>0.24</v>
      </c>
      <c r="I9" s="52">
        <v>16</v>
      </c>
      <c r="J9" s="51">
        <v>83</v>
      </c>
      <c r="K9" s="54" t="s">
        <v>47</v>
      </c>
      <c r="L9" s="55">
        <v>6.2</v>
      </c>
    </row>
    <row r="10" spans="1:12" ht="15.75" thickBot="1" x14ac:dyDescent="0.3">
      <c r="A10" s="23"/>
      <c r="B10" s="15"/>
      <c r="C10" s="11"/>
      <c r="D10" s="7" t="s">
        <v>23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50"/>
      <c r="F11" s="41"/>
      <c r="G11" s="41"/>
      <c r="H11" s="41"/>
      <c r="I11" s="41"/>
      <c r="J11" s="41"/>
      <c r="K11" s="42"/>
      <c r="L11" s="56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20.239999999999998</v>
      </c>
      <c r="H13" s="19">
        <f t="shared" si="0"/>
        <v>15.291</v>
      </c>
      <c r="I13" s="19">
        <f t="shared" si="0"/>
        <v>81.010000000000005</v>
      </c>
      <c r="J13" s="19">
        <f t="shared" si="0"/>
        <v>497.267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26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27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28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29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30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31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500</v>
      </c>
      <c r="G24" s="32">
        <f t="shared" ref="G24:J24" si="4">G13+G23</f>
        <v>20.239999999999998</v>
      </c>
      <c r="H24" s="32">
        <f t="shared" si="4"/>
        <v>15.291</v>
      </c>
      <c r="I24" s="32">
        <f t="shared" si="4"/>
        <v>81.010000000000005</v>
      </c>
      <c r="J24" s="32">
        <f t="shared" si="4"/>
        <v>497.267</v>
      </c>
      <c r="K24" s="32"/>
      <c r="L24" s="32">
        <f t="shared" ref="L24" si="5">L13+L23</f>
        <v>78.680000000000007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9" t="s">
        <v>81</v>
      </c>
      <c r="F25" s="51">
        <v>261</v>
      </c>
      <c r="G25" s="51">
        <v>9</v>
      </c>
      <c r="H25" s="51">
        <v>13</v>
      </c>
      <c r="I25" s="52">
        <v>42</v>
      </c>
      <c r="J25" s="51">
        <v>254</v>
      </c>
      <c r="K25" s="53" t="s">
        <v>49</v>
      </c>
      <c r="L25" s="55">
        <v>60.48</v>
      </c>
    </row>
    <row r="26" spans="1:12" ht="15" x14ac:dyDescent="0.25">
      <c r="A26" s="14"/>
      <c r="B26" s="15"/>
      <c r="C26" s="11"/>
      <c r="D26" s="6"/>
      <c r="E26" s="49"/>
      <c r="F26" s="51"/>
      <c r="G26" s="51"/>
      <c r="H26" s="51"/>
      <c r="I26" s="52"/>
      <c r="J26" s="51"/>
      <c r="K26" s="54"/>
      <c r="L26" s="55"/>
    </row>
    <row r="27" spans="1:12" ht="15" x14ac:dyDescent="0.25">
      <c r="A27" s="14"/>
      <c r="B27" s="15"/>
      <c r="C27" s="11"/>
      <c r="D27" s="7" t="s">
        <v>21</v>
      </c>
      <c r="E27" s="49" t="s">
        <v>82</v>
      </c>
      <c r="F27" s="51">
        <v>200</v>
      </c>
      <c r="G27" s="51">
        <v>4</v>
      </c>
      <c r="H27" s="51">
        <v>3</v>
      </c>
      <c r="I27" s="52">
        <v>17</v>
      </c>
      <c r="J27" s="51">
        <v>138</v>
      </c>
      <c r="K27" s="54" t="s">
        <v>50</v>
      </c>
      <c r="L27" s="55">
        <v>12</v>
      </c>
    </row>
    <row r="28" spans="1:12" ht="15.75" thickBot="1" x14ac:dyDescent="0.3">
      <c r="A28" s="14"/>
      <c r="B28" s="15"/>
      <c r="C28" s="11"/>
      <c r="D28" s="7" t="s">
        <v>22</v>
      </c>
      <c r="E28" s="49" t="s">
        <v>48</v>
      </c>
      <c r="F28" s="51">
        <v>40</v>
      </c>
      <c r="G28" s="51">
        <v>3.04</v>
      </c>
      <c r="H28" s="51">
        <v>0.24</v>
      </c>
      <c r="I28" s="52">
        <v>20.92</v>
      </c>
      <c r="J28" s="51">
        <v>94</v>
      </c>
      <c r="K28" s="54" t="s">
        <v>51</v>
      </c>
      <c r="L28" s="55">
        <v>6.2</v>
      </c>
    </row>
    <row r="29" spans="1:12" ht="15" x14ac:dyDescent="0.25">
      <c r="A29" s="14"/>
      <c r="B29" s="15"/>
      <c r="C29" s="11"/>
      <c r="D29" s="7" t="s">
        <v>23</v>
      </c>
      <c r="E29" s="50"/>
      <c r="F29" s="57"/>
      <c r="G29" s="57"/>
      <c r="H29" s="41"/>
      <c r="I29" s="58"/>
      <c r="J29" s="57"/>
      <c r="K29" s="59"/>
      <c r="L29" s="56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501</v>
      </c>
      <c r="G32" s="19">
        <f t="shared" ref="G32" si="6">SUM(G25:G31)</f>
        <v>16.04</v>
      </c>
      <c r="H32" s="19">
        <f t="shared" ref="H32" si="7">SUM(H25:H31)</f>
        <v>16.239999999999998</v>
      </c>
      <c r="I32" s="19">
        <f t="shared" ref="I32" si="8">SUM(I25:I31)</f>
        <v>79.92</v>
      </c>
      <c r="J32" s="19">
        <f t="shared" ref="J32:L32" si="9">SUM(J25:J31)</f>
        <v>486</v>
      </c>
      <c r="K32" s="25"/>
      <c r="L32" s="19">
        <f t="shared" si="9"/>
        <v>78.679999999999993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26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27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28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29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30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31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501</v>
      </c>
      <c r="G43" s="32">
        <f t="shared" ref="G43" si="14">G32+G42</f>
        <v>16.04</v>
      </c>
      <c r="H43" s="32">
        <f t="shared" ref="H43" si="15">H32+H42</f>
        <v>16.239999999999998</v>
      </c>
      <c r="I43" s="32">
        <f t="shared" ref="I43" si="16">I32+I42</f>
        <v>79.92</v>
      </c>
      <c r="J43" s="32">
        <f t="shared" ref="J43:L43" si="17">J32+J42</f>
        <v>486</v>
      </c>
      <c r="K43" s="32"/>
      <c r="L43" s="32">
        <f t="shared" si="17"/>
        <v>78.679999999999993</v>
      </c>
    </row>
    <row r="44" spans="1:12" ht="30" x14ac:dyDescent="0.25">
      <c r="A44" s="20">
        <v>1</v>
      </c>
      <c r="B44" s="21">
        <v>3</v>
      </c>
      <c r="C44" s="22" t="s">
        <v>19</v>
      </c>
      <c r="D44" s="5" t="s">
        <v>20</v>
      </c>
      <c r="E44" s="49" t="s">
        <v>83</v>
      </c>
      <c r="F44" s="51">
        <v>260</v>
      </c>
      <c r="G44" s="51">
        <v>13</v>
      </c>
      <c r="H44" s="51">
        <v>15</v>
      </c>
      <c r="I44" s="52">
        <v>32</v>
      </c>
      <c r="J44" s="51">
        <v>291</v>
      </c>
      <c r="K44" s="53" t="s">
        <v>54</v>
      </c>
      <c r="L44" s="55">
        <v>57.48</v>
      </c>
    </row>
    <row r="45" spans="1:12" ht="15" x14ac:dyDescent="0.25">
      <c r="A45" s="23"/>
      <c r="B45" s="15"/>
      <c r="C45" s="11"/>
      <c r="D45" s="6"/>
      <c r="E45" s="49"/>
      <c r="F45" s="5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21</v>
      </c>
      <c r="E46" s="49" t="s">
        <v>52</v>
      </c>
      <c r="F46" s="51">
        <v>200</v>
      </c>
      <c r="G46" s="51">
        <v>8.0000000000000002E-3</v>
      </c>
      <c r="H46" s="51">
        <v>0</v>
      </c>
      <c r="I46" s="52">
        <v>33.552</v>
      </c>
      <c r="J46" s="51">
        <v>127.76</v>
      </c>
      <c r="K46" s="54" t="s">
        <v>55</v>
      </c>
      <c r="L46" s="55">
        <v>15</v>
      </c>
    </row>
    <row r="47" spans="1:12" ht="15.75" thickBot="1" x14ac:dyDescent="0.3">
      <c r="A47" s="23"/>
      <c r="B47" s="15"/>
      <c r="C47" s="11"/>
      <c r="D47" s="7" t="s">
        <v>22</v>
      </c>
      <c r="E47" s="49" t="s">
        <v>43</v>
      </c>
      <c r="F47" s="51">
        <v>40</v>
      </c>
      <c r="G47" s="51">
        <v>3.04</v>
      </c>
      <c r="H47" s="51">
        <v>0.24</v>
      </c>
      <c r="I47" s="52">
        <v>16</v>
      </c>
      <c r="J47" s="51">
        <v>83</v>
      </c>
      <c r="K47" s="54" t="s">
        <v>56</v>
      </c>
      <c r="L47" s="55">
        <v>6.2</v>
      </c>
    </row>
    <row r="48" spans="1:12" ht="15.75" thickBot="1" x14ac:dyDescent="0.3">
      <c r="A48" s="23"/>
      <c r="B48" s="15"/>
      <c r="C48" s="11"/>
      <c r="D48" s="7" t="s">
        <v>23</v>
      </c>
      <c r="E48" s="50"/>
      <c r="F48" s="57"/>
      <c r="G48" s="57"/>
      <c r="H48" s="41"/>
      <c r="I48" s="58"/>
      <c r="J48" s="57"/>
      <c r="K48" s="59"/>
      <c r="L48" s="56"/>
    </row>
    <row r="49" spans="1:12" ht="15" x14ac:dyDescent="0.25">
      <c r="A49" s="23"/>
      <c r="B49" s="15"/>
      <c r="C49" s="11"/>
      <c r="D49" s="6"/>
      <c r="E49" s="50"/>
      <c r="F49" s="57"/>
      <c r="G49" s="41"/>
      <c r="H49" s="41"/>
      <c r="I49" s="41"/>
      <c r="J49" s="41"/>
      <c r="K49" s="42"/>
      <c r="L49" s="56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16.047999999999998</v>
      </c>
      <c r="H51" s="19">
        <f t="shared" ref="H51" si="19">SUM(H44:H50)</f>
        <v>15.24</v>
      </c>
      <c r="I51" s="19">
        <f t="shared" ref="I51" si="20">SUM(I44:I50)</f>
        <v>81.551999999999992</v>
      </c>
      <c r="J51" s="19">
        <f t="shared" ref="J51:L51" si="21">SUM(J44:J50)</f>
        <v>501.76</v>
      </c>
      <c r="K51" s="25"/>
      <c r="L51" s="19">
        <f t="shared" si="21"/>
        <v>78.679999999999993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26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27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28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29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30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31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500</v>
      </c>
      <c r="G62" s="32">
        <f t="shared" ref="G62" si="26">G51+G61</f>
        <v>16.047999999999998</v>
      </c>
      <c r="H62" s="32">
        <f t="shared" ref="H62" si="27">H51+H61</f>
        <v>15.24</v>
      </c>
      <c r="I62" s="32">
        <f t="shared" ref="I62" si="28">I51+I61</f>
        <v>81.551999999999992</v>
      </c>
      <c r="J62" s="32">
        <f t="shared" ref="J62:L62" si="29">J51+J61</f>
        <v>501.76</v>
      </c>
      <c r="K62" s="32"/>
      <c r="L62" s="32">
        <f t="shared" si="29"/>
        <v>78.679999999999993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49" t="s">
        <v>84</v>
      </c>
      <c r="F63" s="51">
        <v>260</v>
      </c>
      <c r="G63" s="51">
        <v>14</v>
      </c>
      <c r="H63" s="51">
        <v>15</v>
      </c>
      <c r="I63" s="52">
        <v>48</v>
      </c>
      <c r="J63" s="51">
        <v>370</v>
      </c>
      <c r="K63" s="53" t="s">
        <v>59</v>
      </c>
      <c r="L63" s="55">
        <v>60.48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21</v>
      </c>
      <c r="E65" s="49" t="s">
        <v>44</v>
      </c>
      <c r="F65" s="51">
        <v>200</v>
      </c>
      <c r="G65" s="51">
        <v>1</v>
      </c>
      <c r="H65" s="51"/>
      <c r="I65" s="52">
        <v>23.4</v>
      </c>
      <c r="J65" s="51">
        <v>94</v>
      </c>
      <c r="K65" s="54" t="s">
        <v>60</v>
      </c>
      <c r="L65" s="55">
        <v>12</v>
      </c>
    </row>
    <row r="66" spans="1:12" ht="15.75" thickBot="1" x14ac:dyDescent="0.3">
      <c r="A66" s="23"/>
      <c r="B66" s="15"/>
      <c r="C66" s="11"/>
      <c r="D66" s="7" t="s">
        <v>22</v>
      </c>
      <c r="E66" s="49" t="s">
        <v>58</v>
      </c>
      <c r="F66" s="51">
        <v>40</v>
      </c>
      <c r="G66" s="51">
        <v>3.04</v>
      </c>
      <c r="H66" s="51">
        <v>0.24</v>
      </c>
      <c r="I66" s="52">
        <v>16</v>
      </c>
      <c r="J66" s="51">
        <v>83</v>
      </c>
      <c r="K66" s="54" t="s">
        <v>56</v>
      </c>
      <c r="L66" s="55">
        <v>6.2</v>
      </c>
    </row>
    <row r="67" spans="1:12" ht="15" x14ac:dyDescent="0.25">
      <c r="A67" s="23"/>
      <c r="B67" s="15"/>
      <c r="C67" s="11"/>
      <c r="D67" s="7" t="s">
        <v>23</v>
      </c>
      <c r="E67" s="50"/>
      <c r="F67" s="57"/>
      <c r="G67" s="57"/>
      <c r="H67" s="41"/>
      <c r="I67" s="58"/>
      <c r="J67" s="57"/>
      <c r="K67" s="59"/>
      <c r="L67" s="56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18.04</v>
      </c>
      <c r="H70" s="19">
        <f t="shared" ref="H70" si="31">SUM(H63:H69)</f>
        <v>15.24</v>
      </c>
      <c r="I70" s="19">
        <f t="shared" ref="I70" si="32">SUM(I63:I69)</f>
        <v>87.4</v>
      </c>
      <c r="J70" s="19">
        <f t="shared" ref="J70:L70" si="33">SUM(J63:J69)</f>
        <v>547</v>
      </c>
      <c r="K70" s="25"/>
      <c r="L70" s="19">
        <f t="shared" si="33"/>
        <v>78.679999999999993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500</v>
      </c>
      <c r="G81" s="32">
        <f t="shared" ref="G81" si="38">G70+G80</f>
        <v>18.04</v>
      </c>
      <c r="H81" s="32">
        <f t="shared" ref="H81" si="39">H70+H80</f>
        <v>15.24</v>
      </c>
      <c r="I81" s="32">
        <f t="shared" ref="I81" si="40">I70+I80</f>
        <v>87.4</v>
      </c>
      <c r="J81" s="32">
        <f t="shared" ref="J81:L81" si="41">J70+J80</f>
        <v>547</v>
      </c>
      <c r="K81" s="32"/>
      <c r="L81" s="32">
        <f t="shared" si="41"/>
        <v>78.679999999999993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9" t="s">
        <v>61</v>
      </c>
      <c r="F82" s="51">
        <v>160</v>
      </c>
      <c r="G82" s="51">
        <v>12</v>
      </c>
      <c r="H82" s="51">
        <v>15</v>
      </c>
      <c r="I82" s="52">
        <v>29.73</v>
      </c>
      <c r="J82" s="51">
        <v>265</v>
      </c>
      <c r="K82" s="54" t="s">
        <v>63</v>
      </c>
      <c r="L82" s="55">
        <v>40.479999999999997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21</v>
      </c>
      <c r="E84" s="49" t="s">
        <v>62</v>
      </c>
      <c r="F84" s="51">
        <v>187</v>
      </c>
      <c r="G84" s="51">
        <v>0.24299999999999999</v>
      </c>
      <c r="H84" s="51">
        <v>4.5999999999999999E-2</v>
      </c>
      <c r="I84" s="52">
        <v>13.71</v>
      </c>
      <c r="J84" s="51">
        <v>53.71</v>
      </c>
      <c r="K84" s="54" t="s">
        <v>64</v>
      </c>
      <c r="L84" s="55">
        <v>8</v>
      </c>
    </row>
    <row r="85" spans="1:12" ht="15" x14ac:dyDescent="0.25">
      <c r="A85" s="23"/>
      <c r="B85" s="15"/>
      <c r="C85" s="11"/>
      <c r="D85" s="7" t="s">
        <v>22</v>
      </c>
      <c r="E85" s="60" t="s">
        <v>48</v>
      </c>
      <c r="F85" s="61">
        <v>40</v>
      </c>
      <c r="G85" s="61">
        <v>3.16</v>
      </c>
      <c r="H85" s="61">
        <v>0</v>
      </c>
      <c r="I85" s="62">
        <v>20.76</v>
      </c>
      <c r="J85" s="61">
        <v>94.4</v>
      </c>
      <c r="K85" s="63" t="s">
        <v>51</v>
      </c>
      <c r="L85" s="64">
        <v>5.0999999999999996</v>
      </c>
    </row>
    <row r="86" spans="1:12" ht="15" x14ac:dyDescent="0.25">
      <c r="A86" s="23"/>
      <c r="B86" s="15"/>
      <c r="C86" s="11"/>
      <c r="D86" s="7" t="s">
        <v>23</v>
      </c>
      <c r="E86" s="49" t="s">
        <v>53</v>
      </c>
      <c r="F86" s="51">
        <v>150</v>
      </c>
      <c r="G86" s="51">
        <v>1</v>
      </c>
      <c r="H86" s="41"/>
      <c r="I86" s="51">
        <v>15</v>
      </c>
      <c r="J86" s="51">
        <v>57</v>
      </c>
      <c r="K86" s="54" t="s">
        <v>57</v>
      </c>
      <c r="L86" s="55">
        <v>25.1</v>
      </c>
    </row>
    <row r="87" spans="1:12" ht="15" x14ac:dyDescent="0.25">
      <c r="A87" s="23"/>
      <c r="B87" s="15"/>
      <c r="C87" s="11"/>
      <c r="D87" s="6"/>
      <c r="E87" s="49"/>
      <c r="F87" s="51"/>
      <c r="G87" s="41"/>
      <c r="H87" s="41"/>
      <c r="I87" s="41"/>
      <c r="J87" s="41"/>
      <c r="K87" s="42"/>
      <c r="L87" s="55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537</v>
      </c>
      <c r="G89" s="19">
        <f t="shared" ref="G89" si="42">SUM(G82:G88)</f>
        <v>16.402999999999999</v>
      </c>
      <c r="H89" s="19">
        <f t="shared" ref="H89" si="43">SUM(H82:H88)</f>
        <v>15.045999999999999</v>
      </c>
      <c r="I89" s="19">
        <f t="shared" ref="I89" si="44">SUM(I82:I88)</f>
        <v>79.2</v>
      </c>
      <c r="J89" s="19">
        <f t="shared" ref="J89:L89" si="45">SUM(J82:J88)</f>
        <v>470.11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537</v>
      </c>
      <c r="G100" s="32">
        <f t="shared" ref="G100" si="50">G89+G99</f>
        <v>16.402999999999999</v>
      </c>
      <c r="H100" s="32">
        <f t="shared" ref="H100" si="51">H89+H99</f>
        <v>15.045999999999999</v>
      </c>
      <c r="I100" s="32">
        <f t="shared" ref="I100" si="52">I89+I99</f>
        <v>79.2</v>
      </c>
      <c r="J100" s="32">
        <f t="shared" ref="J100:L100" si="53">J89+J99</f>
        <v>470.11</v>
      </c>
      <c r="K100" s="32"/>
      <c r="L100" s="32">
        <f t="shared" si="53"/>
        <v>78.680000000000007</v>
      </c>
    </row>
    <row r="101" spans="1:12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9" t="s">
        <v>65</v>
      </c>
      <c r="F101" s="51">
        <v>245</v>
      </c>
      <c r="G101" s="51">
        <v>9</v>
      </c>
      <c r="H101" s="51">
        <v>14</v>
      </c>
      <c r="I101" s="52">
        <v>39</v>
      </c>
      <c r="J101" s="51">
        <v>316</v>
      </c>
      <c r="K101" s="53" t="s">
        <v>68</v>
      </c>
      <c r="L101" s="55">
        <v>59.58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21</v>
      </c>
      <c r="E103" s="60" t="s">
        <v>82</v>
      </c>
      <c r="F103" s="61">
        <v>200</v>
      </c>
      <c r="G103" s="61">
        <v>4</v>
      </c>
      <c r="H103" s="61">
        <v>2.6</v>
      </c>
      <c r="I103" s="62">
        <v>17</v>
      </c>
      <c r="J103" s="61">
        <v>113</v>
      </c>
      <c r="K103" s="54" t="s">
        <v>66</v>
      </c>
      <c r="L103" s="64">
        <v>11</v>
      </c>
    </row>
    <row r="104" spans="1:12" ht="15" x14ac:dyDescent="0.25">
      <c r="A104" s="23"/>
      <c r="B104" s="15"/>
      <c r="C104" s="11"/>
      <c r="D104" s="7" t="s">
        <v>22</v>
      </c>
      <c r="E104" s="49" t="s">
        <v>85</v>
      </c>
      <c r="F104" s="51">
        <v>55</v>
      </c>
      <c r="G104" s="51">
        <v>3.26</v>
      </c>
      <c r="H104" s="51">
        <v>0.4</v>
      </c>
      <c r="I104" s="52">
        <v>18</v>
      </c>
      <c r="J104" s="51">
        <v>156.15</v>
      </c>
      <c r="K104" s="54" t="s">
        <v>67</v>
      </c>
      <c r="L104" s="55">
        <v>8.1</v>
      </c>
    </row>
    <row r="105" spans="1:12" ht="15" x14ac:dyDescent="0.25">
      <c r="A105" s="23"/>
      <c r="B105" s="15"/>
      <c r="C105" s="11"/>
      <c r="D105" s="7" t="s">
        <v>23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9"/>
      <c r="F106" s="51"/>
      <c r="G106" s="41"/>
      <c r="H106" s="41"/>
      <c r="I106" s="41"/>
      <c r="J106" s="41"/>
      <c r="K106" s="42"/>
      <c r="L106" s="55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16.259999999999998</v>
      </c>
      <c r="H108" s="19">
        <f t="shared" si="54"/>
        <v>17</v>
      </c>
      <c r="I108" s="19">
        <f t="shared" si="54"/>
        <v>74</v>
      </c>
      <c r="J108" s="19">
        <f t="shared" si="54"/>
        <v>585.15</v>
      </c>
      <c r="K108" s="25"/>
      <c r="L108" s="19">
        <f t="shared" ref="L108" si="55">SUM(L101:L107)</f>
        <v>78.679999999999993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500</v>
      </c>
      <c r="G119" s="32">
        <f t="shared" ref="G119" si="58">G108+G118</f>
        <v>16.259999999999998</v>
      </c>
      <c r="H119" s="32">
        <f t="shared" ref="H119" si="59">H108+H118</f>
        <v>17</v>
      </c>
      <c r="I119" s="32">
        <f t="shared" ref="I119" si="60">I108+I118</f>
        <v>74</v>
      </c>
      <c r="J119" s="32">
        <f t="shared" ref="J119:L119" si="61">J108+J118</f>
        <v>585.15</v>
      </c>
      <c r="K119" s="32"/>
      <c r="L119" s="32">
        <f t="shared" si="61"/>
        <v>78.679999999999993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49" t="s">
        <v>71</v>
      </c>
      <c r="F120" s="51">
        <v>260</v>
      </c>
      <c r="G120" s="51">
        <v>16</v>
      </c>
      <c r="H120" s="51">
        <v>15</v>
      </c>
      <c r="I120" s="52">
        <v>37</v>
      </c>
      <c r="J120" s="51">
        <v>368</v>
      </c>
      <c r="K120" s="53" t="s">
        <v>69</v>
      </c>
      <c r="L120" s="55">
        <v>57.48</v>
      </c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21</v>
      </c>
      <c r="E122" s="60" t="s">
        <v>52</v>
      </c>
      <c r="F122" s="61">
        <v>200</v>
      </c>
      <c r="G122" s="61">
        <v>0.08</v>
      </c>
      <c r="H122" s="61"/>
      <c r="I122" s="62">
        <v>33.552</v>
      </c>
      <c r="J122" s="61">
        <v>127.76</v>
      </c>
      <c r="K122" s="54" t="s">
        <v>70</v>
      </c>
      <c r="L122" s="64">
        <v>15</v>
      </c>
    </row>
    <row r="123" spans="1:12" ht="15.75" thickBot="1" x14ac:dyDescent="0.3">
      <c r="A123" s="14"/>
      <c r="B123" s="15"/>
      <c r="C123" s="11"/>
      <c r="D123" s="7" t="s">
        <v>22</v>
      </c>
      <c r="E123" s="49" t="s">
        <v>58</v>
      </c>
      <c r="F123" s="51">
        <v>40</v>
      </c>
      <c r="G123" s="51">
        <v>3.04</v>
      </c>
      <c r="H123" s="51">
        <v>0.24</v>
      </c>
      <c r="I123" s="52">
        <v>16</v>
      </c>
      <c r="J123" s="51">
        <v>83.2</v>
      </c>
      <c r="K123" s="54" t="s">
        <v>56</v>
      </c>
      <c r="L123" s="55">
        <v>6.2</v>
      </c>
    </row>
    <row r="124" spans="1:12" ht="15" x14ac:dyDescent="0.25">
      <c r="A124" s="14"/>
      <c r="B124" s="15"/>
      <c r="C124" s="11"/>
      <c r="D124" s="7" t="s">
        <v>23</v>
      </c>
      <c r="E124" s="50"/>
      <c r="F124" s="57"/>
      <c r="G124" s="57"/>
      <c r="H124" s="41"/>
      <c r="I124" s="58"/>
      <c r="J124" s="57"/>
      <c r="K124" s="59"/>
      <c r="L124" s="56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19.119999999999997</v>
      </c>
      <c r="H127" s="19">
        <f t="shared" si="62"/>
        <v>15.24</v>
      </c>
      <c r="I127" s="19">
        <f t="shared" si="62"/>
        <v>86.551999999999992</v>
      </c>
      <c r="J127" s="19">
        <f t="shared" si="62"/>
        <v>578.96</v>
      </c>
      <c r="K127" s="25"/>
      <c r="L127" s="19">
        <f t="shared" ref="L127" si="63">SUM(L120:L126)</f>
        <v>78.679999999999993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500</v>
      </c>
      <c r="G138" s="32">
        <f t="shared" ref="G138" si="66">G127+G137</f>
        <v>19.119999999999997</v>
      </c>
      <c r="H138" s="32">
        <f t="shared" ref="H138" si="67">H127+H137</f>
        <v>15.24</v>
      </c>
      <c r="I138" s="32">
        <f t="shared" ref="I138" si="68">I127+I137</f>
        <v>86.551999999999992</v>
      </c>
      <c r="J138" s="32">
        <f t="shared" ref="J138:L138" si="69">J127+J137</f>
        <v>578.96</v>
      </c>
      <c r="K138" s="32"/>
      <c r="L138" s="32">
        <f t="shared" si="69"/>
        <v>78.679999999999993</v>
      </c>
    </row>
    <row r="139" spans="1:12" ht="30" x14ac:dyDescent="0.25">
      <c r="A139" s="20">
        <v>2</v>
      </c>
      <c r="B139" s="21">
        <v>3</v>
      </c>
      <c r="C139" s="22" t="s">
        <v>19</v>
      </c>
      <c r="D139" s="5" t="s">
        <v>20</v>
      </c>
      <c r="E139" s="49" t="s">
        <v>86</v>
      </c>
      <c r="F139" s="51">
        <v>280</v>
      </c>
      <c r="G139" s="51">
        <v>11</v>
      </c>
      <c r="H139" s="51">
        <v>14.398</v>
      </c>
      <c r="I139" s="52">
        <v>22</v>
      </c>
      <c r="J139" s="51">
        <v>330</v>
      </c>
      <c r="K139" s="53" t="s">
        <v>72</v>
      </c>
      <c r="L139" s="55">
        <v>68.48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21</v>
      </c>
      <c r="E141" s="60" t="s">
        <v>42</v>
      </c>
      <c r="F141" s="61">
        <v>200</v>
      </c>
      <c r="G141" s="61">
        <v>0.2</v>
      </c>
      <c r="H141" s="61">
        <v>5.0999999999999997E-2</v>
      </c>
      <c r="I141" s="62">
        <v>15.01</v>
      </c>
      <c r="J141" s="61">
        <v>57</v>
      </c>
      <c r="K141" s="54" t="s">
        <v>73</v>
      </c>
      <c r="L141" s="64">
        <v>4</v>
      </c>
    </row>
    <row r="142" spans="1:12" ht="15.75" customHeight="1" x14ac:dyDescent="0.25">
      <c r="A142" s="23"/>
      <c r="B142" s="15"/>
      <c r="C142" s="11"/>
      <c r="D142" s="7" t="s">
        <v>22</v>
      </c>
      <c r="E142" s="49" t="s">
        <v>58</v>
      </c>
      <c r="F142" s="51">
        <v>40</v>
      </c>
      <c r="G142" s="51">
        <v>3</v>
      </c>
      <c r="H142" s="51">
        <v>0</v>
      </c>
      <c r="I142" s="52">
        <v>16</v>
      </c>
      <c r="J142" s="51">
        <v>83</v>
      </c>
      <c r="K142" s="54" t="s">
        <v>56</v>
      </c>
      <c r="L142" s="55">
        <v>6.2</v>
      </c>
    </row>
    <row r="143" spans="1:12" ht="15" x14ac:dyDescent="0.25">
      <c r="A143" s="23"/>
      <c r="B143" s="15"/>
      <c r="C143" s="11"/>
      <c r="D143" s="7" t="s">
        <v>23</v>
      </c>
      <c r="E143" s="49"/>
      <c r="F143" s="51"/>
      <c r="G143" s="41"/>
      <c r="H143" s="41"/>
      <c r="I143" s="41"/>
      <c r="J143" s="41"/>
      <c r="K143" s="42"/>
      <c r="L143" s="55"/>
    </row>
    <row r="144" spans="1:12" ht="15" x14ac:dyDescent="0.25">
      <c r="A144" s="23"/>
      <c r="B144" s="15"/>
      <c r="C144" s="11"/>
      <c r="D144" s="6"/>
      <c r="E144" s="49"/>
      <c r="F144" s="51"/>
      <c r="G144" s="41"/>
      <c r="H144" s="41"/>
      <c r="I144" s="41"/>
      <c r="J144" s="41"/>
      <c r="K144" s="42"/>
      <c r="L144" s="55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70">SUM(G139:G145)</f>
        <v>14.2</v>
      </c>
      <c r="H146" s="19">
        <f t="shared" si="70"/>
        <v>14.449</v>
      </c>
      <c r="I146" s="19">
        <f t="shared" si="70"/>
        <v>53.01</v>
      </c>
      <c r="J146" s="19">
        <f t="shared" si="70"/>
        <v>470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520</v>
      </c>
      <c r="G157" s="32">
        <f t="shared" ref="G157" si="74">G146+G156</f>
        <v>14.2</v>
      </c>
      <c r="H157" s="32">
        <f t="shared" ref="H157" si="75">H146+H156</f>
        <v>14.449</v>
      </c>
      <c r="I157" s="32">
        <f t="shared" ref="I157" si="76">I146+I156</f>
        <v>53.01</v>
      </c>
      <c r="J157" s="32">
        <f t="shared" ref="J157:L157" si="77">J146+J156</f>
        <v>470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9" t="s">
        <v>74</v>
      </c>
      <c r="F158" s="51">
        <v>240</v>
      </c>
      <c r="G158" s="51">
        <v>16</v>
      </c>
      <c r="H158" s="51">
        <v>16.213000000000001</v>
      </c>
      <c r="I158" s="52">
        <v>41</v>
      </c>
      <c r="J158" s="51">
        <v>369</v>
      </c>
      <c r="K158" s="53" t="s">
        <v>75</v>
      </c>
      <c r="L158" s="55">
        <v>69.58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21</v>
      </c>
      <c r="E160" s="60" t="s">
        <v>42</v>
      </c>
      <c r="F160" s="61">
        <v>200</v>
      </c>
      <c r="G160" s="61">
        <v>0.2</v>
      </c>
      <c r="H160" s="61">
        <v>5.0999999999999997E-2</v>
      </c>
      <c r="I160" s="62">
        <v>15.01</v>
      </c>
      <c r="J160" s="61">
        <v>57.267000000000003</v>
      </c>
      <c r="K160" s="54" t="s">
        <v>73</v>
      </c>
      <c r="L160" s="64">
        <v>4</v>
      </c>
    </row>
    <row r="161" spans="1:12" ht="15.75" thickBot="1" x14ac:dyDescent="0.3">
      <c r="A161" s="23"/>
      <c r="B161" s="15"/>
      <c r="C161" s="11"/>
      <c r="D161" s="7" t="s">
        <v>22</v>
      </c>
      <c r="E161" s="49" t="s">
        <v>43</v>
      </c>
      <c r="F161" s="51">
        <v>60</v>
      </c>
      <c r="G161" s="51">
        <v>4</v>
      </c>
      <c r="H161" s="51">
        <v>0.36</v>
      </c>
      <c r="I161" s="52">
        <v>25</v>
      </c>
      <c r="J161" s="51">
        <v>126</v>
      </c>
      <c r="K161" s="54" t="s">
        <v>56</v>
      </c>
      <c r="L161" s="55">
        <v>5.0999999999999996</v>
      </c>
    </row>
    <row r="162" spans="1:12" ht="15" x14ac:dyDescent="0.25">
      <c r="A162" s="23"/>
      <c r="B162" s="15"/>
      <c r="C162" s="11"/>
      <c r="D162" s="7" t="s">
        <v>23</v>
      </c>
      <c r="E162" s="50"/>
      <c r="F162" s="57"/>
      <c r="G162" s="57"/>
      <c r="H162" s="41"/>
      <c r="I162" s="58"/>
      <c r="J162" s="57"/>
      <c r="K162" s="59"/>
      <c r="L162" s="56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20.2</v>
      </c>
      <c r="H165" s="19">
        <f t="shared" si="78"/>
        <v>16.623999999999999</v>
      </c>
      <c r="I165" s="19">
        <f t="shared" si="78"/>
        <v>81.009999999999991</v>
      </c>
      <c r="J165" s="19">
        <f t="shared" si="78"/>
        <v>552.26700000000005</v>
      </c>
      <c r="K165" s="25"/>
      <c r="L165" s="19">
        <f t="shared" ref="L165" si="79">SUM(L158:L164)</f>
        <v>78.679999999999993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500</v>
      </c>
      <c r="G176" s="32">
        <f t="shared" ref="G176" si="82">G165+G175</f>
        <v>20.2</v>
      </c>
      <c r="H176" s="32">
        <f t="shared" ref="H176" si="83">H165+H175</f>
        <v>16.623999999999999</v>
      </c>
      <c r="I176" s="32">
        <f t="shared" ref="I176" si="84">I165+I175</f>
        <v>81.009999999999991</v>
      </c>
      <c r="J176" s="32">
        <f t="shared" ref="J176:L176" si="85">J165+J175</f>
        <v>552.26700000000005</v>
      </c>
      <c r="K176" s="32"/>
      <c r="L176" s="32">
        <f t="shared" si="85"/>
        <v>78.679999999999993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49" t="s">
        <v>76</v>
      </c>
      <c r="F177" s="51">
        <v>260</v>
      </c>
      <c r="G177" s="51">
        <v>12</v>
      </c>
      <c r="H177" s="51">
        <v>14.63</v>
      </c>
      <c r="I177" s="52">
        <v>41.064</v>
      </c>
      <c r="J177" s="51">
        <v>348</v>
      </c>
      <c r="K177" s="53" t="s">
        <v>77</v>
      </c>
      <c r="L177" s="55">
        <v>57.48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21</v>
      </c>
      <c r="E179" s="60" t="s">
        <v>87</v>
      </c>
      <c r="F179" s="61">
        <v>200</v>
      </c>
      <c r="G179" s="61">
        <v>2</v>
      </c>
      <c r="H179" s="61"/>
      <c r="I179" s="62">
        <v>44</v>
      </c>
      <c r="J179" s="61">
        <v>176</v>
      </c>
      <c r="K179" s="54" t="s">
        <v>78</v>
      </c>
      <c r="L179" s="64">
        <v>15</v>
      </c>
    </row>
    <row r="180" spans="1:12" ht="15" x14ac:dyDescent="0.25">
      <c r="A180" s="23"/>
      <c r="B180" s="15"/>
      <c r="C180" s="11"/>
      <c r="D180" s="7" t="s">
        <v>22</v>
      </c>
      <c r="E180" s="49" t="s">
        <v>58</v>
      </c>
      <c r="F180" s="51">
        <v>40</v>
      </c>
      <c r="G180" s="51">
        <v>3.04</v>
      </c>
      <c r="H180" s="51">
        <v>0.24</v>
      </c>
      <c r="I180" s="52">
        <v>16.356000000000002</v>
      </c>
      <c r="J180" s="51">
        <v>83.2</v>
      </c>
      <c r="K180" s="54" t="s">
        <v>79</v>
      </c>
      <c r="L180" s="55">
        <v>6.2</v>
      </c>
    </row>
    <row r="181" spans="1:12" ht="15" x14ac:dyDescent="0.25">
      <c r="A181" s="23"/>
      <c r="B181" s="15"/>
      <c r="C181" s="11"/>
      <c r="D181" s="7" t="s">
        <v>23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9"/>
      <c r="F182" s="51"/>
      <c r="G182" s="41"/>
      <c r="H182" s="41"/>
      <c r="I182" s="41"/>
      <c r="J182" s="41"/>
      <c r="K182" s="42"/>
      <c r="L182" s="55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17.04</v>
      </c>
      <c r="H184" s="19">
        <f t="shared" si="86"/>
        <v>14.870000000000001</v>
      </c>
      <c r="I184" s="19">
        <f t="shared" si="86"/>
        <v>101.41999999999999</v>
      </c>
      <c r="J184" s="19">
        <f t="shared" si="86"/>
        <v>607.20000000000005</v>
      </c>
      <c r="K184" s="25"/>
      <c r="L184" s="19">
        <f t="shared" ref="L184" si="87">SUM(L177:L183)</f>
        <v>78.679999999999993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500</v>
      </c>
      <c r="G195" s="32">
        <f t="shared" ref="G195" si="90">G184+G194</f>
        <v>17.04</v>
      </c>
      <c r="H195" s="32">
        <f t="shared" ref="H195" si="91">H184+H194</f>
        <v>14.870000000000001</v>
      </c>
      <c r="I195" s="32">
        <f t="shared" ref="I195" si="92">I184+I194</f>
        <v>101.41999999999999</v>
      </c>
      <c r="J195" s="32">
        <f t="shared" ref="J195:L195" si="93">J184+J194</f>
        <v>607.20000000000005</v>
      </c>
      <c r="K195" s="32"/>
      <c r="L195" s="32">
        <f t="shared" si="93"/>
        <v>78.679999999999993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505.8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17.359099999999994</v>
      </c>
      <c r="H196" s="34">
        <f t="shared" si="94"/>
        <v>15.524000000000001</v>
      </c>
      <c r="I196" s="34">
        <f t="shared" si="94"/>
        <v>80.50739999999999</v>
      </c>
      <c r="J196" s="34">
        <f t="shared" si="94"/>
        <v>529.57140000000004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78.679999999999993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2023-11-02T09:21:49Z</cp:lastPrinted>
  <dcterms:created xsi:type="dcterms:W3CDTF">2022-05-16T14:23:56Z</dcterms:created>
  <dcterms:modified xsi:type="dcterms:W3CDTF">2025-01-28T11:56:17Z</dcterms:modified>
</cp:coreProperties>
</file>